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db9e0ec88c751ad9/Desktop/"/>
    </mc:Choice>
  </mc:AlternateContent>
  <xr:revisionPtr revIDLastSave="38" documentId="13_ncr:1_{296E91D6-8A6E-4690-AF04-2B19AC0A67EB}" xr6:coauthVersionLast="47" xr6:coauthVersionMax="47" xr10:uidLastSave="{CCA87970-CCC2-4C7B-8373-F3F250FCDCCB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H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</calcChain>
</file>

<file path=xl/sharedStrings.xml><?xml version="1.0" encoding="utf-8"?>
<sst xmlns="http://schemas.openxmlformats.org/spreadsheetml/2006/main" count="29" uniqueCount="29">
  <si>
    <t>Date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</si>
  <si>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</si>
  <si>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</si>
  <si>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</si>
  <si>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</si>
  <si>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</si>
  <si>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</si>
  <si>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</si>
  <si>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</si>
  <si>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</si>
  <si>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Growth Stage</t>
  </si>
  <si>
    <t>Week of Sampling</t>
  </si>
  <si>
    <t>Bloom-1 Week</t>
  </si>
  <si>
    <t>Week of Bloom</t>
  </si>
  <si>
    <t>Bloom+1 Week</t>
  </si>
  <si>
    <t>Bloom+2 Week</t>
  </si>
  <si>
    <t>Bloom+3 Week</t>
  </si>
  <si>
    <t>Bloom+4 Week</t>
  </si>
  <si>
    <t>Bloom+5 Week</t>
  </si>
  <si>
    <t>Bloom+6 Week</t>
  </si>
  <si>
    <t>Bloom+7 Week</t>
  </si>
  <si>
    <t>Bloom+8 Week</t>
  </si>
  <si>
    <t>Week 10</t>
  </si>
  <si>
    <t>Lower Limit (ppm)</t>
  </si>
  <si>
    <t>Upper Limit (ppm)</t>
  </si>
  <si>
    <t>Farmer's Nitrate-N levels (ppm)</t>
  </si>
  <si>
    <t>Results</t>
  </si>
  <si>
    <t>Comments</t>
  </si>
  <si>
    <t>Note: The number of weeks for petiole sampling is based on ‘Georgia interpretation’ (Lutrick et al., 1986; C.O. Plank, personal communication).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</si>
</sst>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fgColor rgb="FFC00000"/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109" workbookViewId="0">
      <selection activeCell="F18" sqref="F18"/>
    </sheetView>
  </sheetViews>
  <sheetFormatPr defaultRowHeight="13.8" x14ac:dyDescent="0.25"/>
  <cols>
    <col min="1" max="1" width="8.88671875" style="6"/>
    <col min="2" max="2" width="16.33203125" style="6" bestFit="1" customWidth="1"/>
    <col min="3" max="3" width="14.109375" style="6" bestFit="1" customWidth="1"/>
    <col min="4" max="4" width="21.88671875" style="6" bestFit="1" customWidth="1"/>
    <col min="5" max="5" width="21.88671875" style="6" customWidth="1"/>
    <col min="6" max="6" width="27.5546875" style="6" bestFit="1" customWidth="1"/>
    <col min="7" max="7" width="21.88671875" style="6" customWidth="1"/>
    <col min="8" max="8" width="53.77734375" style="6" bestFit="1" customWidth="1"/>
    <col min="9" max="9" width="23.33203125" style="6" bestFit="1" customWidth="1"/>
    <col min="10" max="10" width="21.109375" style="6" bestFit="1" customWidth="1"/>
    <col min="11" max="11" width="18.5546875" style="6" bestFit="1" customWidth="1"/>
    <col min="12" max="12" width="15.6640625" style="6" bestFit="1" customWidth="1"/>
    <col min="13" max="16384" width="8.88671875" style="6"/>
  </cols>
  <sheetData>
    <row r="1" spans="1:12" s="4" customFormat="1" x14ac:dyDescent="0.25">
      <c r="A1" s="1" t="s">
        <v>0</v>
      </c>
      <c r="B1" s="2" t="s">
        <v>11</v>
      </c>
      <c r="C1" s="2" t="s">
        <v>10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3"/>
      <c r="J1" s="3"/>
      <c r="K1" s="3"/>
      <c r="L1" s="3"/>
    </row>
    <row r="2" spans="1:12" x14ac:dyDescent="0.25">
      <c r="A2" s="5"/>
      <c r="B2" s="5" t="s">
        <v>1</v>
      </c>
      <c r="C2" s="5" t="s">
        <v>12</v>
      </c>
      <c r="D2" s="5">
        <v>7000</v>
      </c>
      <c r="E2" s="5">
        <v>13000</v>
      </c>
      <c r="F2" s="5"/>
      <c r="G2" s="5" t="str">
        <f>IF(F2="", "", IF(F2&lt;D2, "Below Sufficiency", IF(F2&gt;E2, "Above Sufficiency", "Sufficient")))</f>
        <v/>
      </c>
      <c r="H2" s="5" t="str">
        <f>IF(G2="Below sufficiency", "Apply Nitrogen if required", IF(G2="Above sufficiency", "Check for excess vegetative growth and apply 'Pix' if required", IF(G2="Sufficient", "No actions required", "")))</f>
        <v/>
      </c>
    </row>
    <row r="3" spans="1:12" x14ac:dyDescent="0.25">
      <c r="A3" s="5"/>
      <c r="B3" s="5" t="s">
        <v>2</v>
      </c>
      <c r="C3" s="5" t="s">
        <v>13</v>
      </c>
      <c r="D3" s="5">
        <v>4500</v>
      </c>
      <c r="E3" s="5">
        <v>12500</v>
      </c>
      <c r="F3" s="5"/>
      <c r="G3" s="5" t="str">
        <f>IF(F3="", "", IF(F3&lt;D3, "Below Sufficiency", IF(F3&gt;E3, "Above Sufficiency", "Sufficient")))</f>
        <v/>
      </c>
      <c r="H3" s="5" t="str">
        <f t="shared" ref="H3:H11" si="0">IF(G3="Below sufficiency", "Apply Nitrogen if required", IF(G3="Above sufficiency", "Check for excess vegetative growth and apply 'Pix' if required", IF(G3="Sufficient", "No actions required", "")))</f>
        <v/>
      </c>
    </row>
    <row r="4" spans="1:12" x14ac:dyDescent="0.25">
      <c r="A4" s="5"/>
      <c r="B4" s="5" t="s">
        <v>3</v>
      </c>
      <c r="C4" s="5" t="s">
        <v>14</v>
      </c>
      <c r="D4" s="5">
        <v>3500</v>
      </c>
      <c r="E4" s="5">
        <v>11000</v>
      </c>
      <c r="F4" s="5"/>
      <c r="G4" s="5" t="str">
        <f t="shared" ref="G4:G11" si="1">IF(F4="", "", IF(F4&lt;D4, "Below Sufficiency", IF(F4&gt;E4, "Above Sufficiency", "Sufficient")))</f>
        <v/>
      </c>
      <c r="H4" s="5" t="str">
        <f t="shared" si="0"/>
        <v/>
      </c>
    </row>
    <row r="5" spans="1:12" x14ac:dyDescent="0.25">
      <c r="A5" s="5"/>
      <c r="B5" s="5" t="s">
        <v>4</v>
      </c>
      <c r="C5" s="5" t="s">
        <v>15</v>
      </c>
      <c r="D5" s="5">
        <v>2500</v>
      </c>
      <c r="E5" s="5">
        <v>9500</v>
      </c>
      <c r="F5" s="5"/>
      <c r="G5" s="5" t="str">
        <f t="shared" si="1"/>
        <v/>
      </c>
      <c r="H5" s="5" t="str">
        <f t="shared" si="0"/>
        <v/>
      </c>
    </row>
    <row r="6" spans="1:12" x14ac:dyDescent="0.25">
      <c r="A6" s="5"/>
      <c r="B6" s="5" t="s">
        <v>5</v>
      </c>
      <c r="C6" s="5" t="s">
        <v>16</v>
      </c>
      <c r="D6" s="5">
        <v>1500</v>
      </c>
      <c r="E6" s="5">
        <v>7500</v>
      </c>
      <c r="F6" s="5"/>
      <c r="G6" s="5" t="str">
        <f t="shared" si="1"/>
        <v/>
      </c>
      <c r="H6" s="5" t="str">
        <f t="shared" si="0"/>
        <v/>
      </c>
    </row>
    <row r="7" spans="1:12" x14ac:dyDescent="0.25">
      <c r="A7" s="5"/>
      <c r="B7" s="5" t="s">
        <v>6</v>
      </c>
      <c r="C7" s="5" t="s">
        <v>17</v>
      </c>
      <c r="D7" s="5">
        <v>1000</v>
      </c>
      <c r="E7" s="5">
        <v>7000</v>
      </c>
      <c r="F7" s="5"/>
      <c r="G7" s="5" t="str">
        <f t="shared" si="1"/>
        <v/>
      </c>
      <c r="H7" s="5" t="str">
        <f t="shared" si="0"/>
        <v/>
      </c>
    </row>
    <row r="8" spans="1:12" x14ac:dyDescent="0.25">
      <c r="A8" s="5"/>
      <c r="B8" s="5" t="s">
        <v>7</v>
      </c>
      <c r="C8" s="5" t="s">
        <v>18</v>
      </c>
      <c r="D8" s="5">
        <v>1000</v>
      </c>
      <c r="E8" s="5">
        <v>6000</v>
      </c>
      <c r="F8" s="5"/>
      <c r="G8" s="5" t="str">
        <f t="shared" si="1"/>
        <v/>
      </c>
      <c r="H8" s="5" t="str">
        <f t="shared" si="0"/>
        <v/>
      </c>
    </row>
    <row r="9" spans="1:12" x14ac:dyDescent="0.25">
      <c r="A9" s="5"/>
      <c r="B9" s="5" t="s">
        <v>8</v>
      </c>
      <c r="C9" s="5" t="s">
        <v>19</v>
      </c>
      <c r="D9" s="5">
        <v>500</v>
      </c>
      <c r="E9" s="5">
        <v>4000</v>
      </c>
      <c r="F9" s="5"/>
      <c r="G9" s="5" t="str">
        <f t="shared" si="1"/>
        <v/>
      </c>
      <c r="H9" s="5" t="str">
        <f t="shared" si="0"/>
        <v/>
      </c>
    </row>
    <row r="10" spans="1:12" x14ac:dyDescent="0.25">
      <c r="A10" s="5"/>
      <c r="B10" s="5" t="s">
        <v>9</v>
      </c>
      <c r="C10" s="5" t="s">
        <v>20</v>
      </c>
      <c r="D10" s="5">
        <v>500</v>
      </c>
      <c r="E10" s="5">
        <v>4000</v>
      </c>
      <c r="F10" s="5"/>
      <c r="G10" s="5" t="str">
        <f t="shared" si="1"/>
        <v/>
      </c>
      <c r="H10" s="5" t="str">
        <f t="shared" si="0"/>
        <v/>
      </c>
    </row>
    <row r="11" spans="1:12" x14ac:dyDescent="0.25">
      <c r="A11" s="5"/>
      <c r="B11" s="5" t="s">
        <v>22</v>
      </c>
      <c r="C11" s="5" t="s">
        <v>21</v>
      </c>
      <c r="D11" s="5">
        <v>500</v>
      </c>
      <c r="E11" s="5">
        <v>4000</v>
      </c>
      <c r="F11" s="5"/>
      <c r="G11" s="5" t="str">
        <f t="shared" si="1"/>
        <v/>
      </c>
      <c r="H11" s="5" t="str">
        <f t="shared" si="0"/>
        <v/>
      </c>
    </row>
    <row r="13" spans="1:12" x14ac:dyDescent="0.25">
      <c r="E13" s="6" t="s">
        <v>28</v>
      </c>
    </row>
  </sheetData>
  <phoneticPr fontId="1" type="noConversion"/>
  <conditionalFormatting sqref="G2:H11">
    <cfRule type="expression" dxfId="2" priority="1">
      <formula>$G2="Above Sufficiency"</formula>
    </cfRule>
    <cfRule type="expression" dxfId="1" priority="2">
      <formula>$G2="Sufficient"</formula>
    </cfRule>
    <cfRule type="expression" dxfId="0" priority="3">
      <formula>$G2="Below Sufficiency"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8C4FE92C1B94891DF34D789EC2E5D" ma:contentTypeVersion="16" ma:contentTypeDescription="Create a new document." ma:contentTypeScope="" ma:versionID="caa2f50f9243e90a6996e1d89ac4994a">
  <xsd:schema xmlns:xsd="http://www.w3.org/2001/XMLSchema" xmlns:xs="http://www.w3.org/2001/XMLSchema" xmlns:p="http://schemas.microsoft.com/office/2006/metadata/properties" xmlns:ns2="d3cd23e6-09b9-4c21-8b46-03ee4fd2e7fb" xmlns:ns3="b3cb5ed5-b3c4-4b76-8855-7930d675f9a5" targetNamespace="http://schemas.microsoft.com/office/2006/metadata/properties" ma:root="true" ma:fieldsID="173eed6fd31e42bd886b5a2447712fad" ns2:_="" ns3:_="">
    <xsd:import namespace="d3cd23e6-09b9-4c21-8b46-03ee4fd2e7fb"/>
    <xsd:import namespace="b3cb5ed5-b3c4-4b76-8855-7930d675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d23e6-09b9-4c21-8b46-03ee4fd2e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b5ed5-b3c4-4b76-8855-7930d675f9a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07b18ed-4c94-4722-9b54-dc0c4f543228}" ma:internalName="TaxCatchAll" ma:showField="CatchAllData" ma:web="b3cb5ed5-b3c4-4b76-8855-7930d675f9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cb5ed5-b3c4-4b76-8855-7930d675f9a5" xsi:nil="true"/>
    <lcf76f155ced4ddcb4097134ff3c332f xmlns="d3cd23e6-09b9-4c21-8b46-03ee4fd2e7f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B0BA1F-CBBE-46E8-840B-25C063CE7F12}"/>
</file>

<file path=customXml/itemProps2.xml><?xml version="1.0" encoding="utf-8"?>
<ds:datastoreItem xmlns:ds="http://schemas.openxmlformats.org/officeDocument/2006/customXml" ds:itemID="{434185B3-411B-465F-82F2-82D24ADDC75D}"/>
</file>

<file path=customXml/itemProps3.xml><?xml version="1.0" encoding="utf-8"?>
<ds:datastoreItem xmlns:ds="http://schemas.openxmlformats.org/officeDocument/2006/customXml" ds:itemID="{3D61C7BC-BE15-4601-9384-6997F87902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Shah</dc:creator>
  <cp:lastModifiedBy>Akash Shah</cp:lastModifiedBy>
  <dcterms:created xsi:type="dcterms:W3CDTF">2024-09-24T14:50:10Z</dcterms:created>
  <dcterms:modified xsi:type="dcterms:W3CDTF">2025-05-01T21:21:06Z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0x0101005938C4FE92C1B94891DF34D789EC2E5D</vt:lpwstr>
  </property>
</Properties>
</file>